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ara/Desktop/"/>
    </mc:Choice>
  </mc:AlternateContent>
  <xr:revisionPtr revIDLastSave="0" documentId="8_{8445B335-3480-0146-8F8B-03E893B01357}" xr6:coauthVersionLast="45" xr6:coauthVersionMax="45" xr10:uidLastSave="{00000000-0000-0000-0000-000000000000}"/>
  <bookViews>
    <workbookView xWindow="0" yWindow="0" windowWidth="33600" windowHeight="21000" activeTab="10" xr2:uid="{44AB7E79-4480-6D44-8B2C-C598D9CD7B62}"/>
  </bookViews>
  <sheets>
    <sheet name="Elenco donatori 2020" sheetId="13" r:id="rId1"/>
    <sheet name="gennaio" sheetId="1" r:id="rId2"/>
    <sheet name="Febbraio" sheetId="14" r:id="rId3"/>
    <sheet name="Marzo" sheetId="15" r:id="rId4"/>
    <sheet name="Aprile" sheetId="16" r:id="rId5"/>
    <sheet name="Maggio" sheetId="17" r:id="rId6"/>
    <sheet name="Giugno" sheetId="18" r:id="rId7"/>
    <sheet name="Luglio" sheetId="19" r:id="rId8"/>
    <sheet name="Agosto" sheetId="20" r:id="rId9"/>
    <sheet name="Settembre" sheetId="21" r:id="rId10"/>
    <sheet name="Ottobre" sheetId="2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13" l="1"/>
  <c r="B28" i="13" l="1"/>
  <c r="B21" i="13"/>
  <c r="B16" i="13"/>
  <c r="B15" i="13"/>
  <c r="B12" i="13"/>
  <c r="B11" i="13"/>
  <c r="B6" i="13"/>
  <c r="B4" i="13"/>
  <c r="B5" i="13" l="1"/>
  <c r="B20" i="13"/>
  <c r="B22" i="13"/>
  <c r="B18" i="13"/>
  <c r="B17" i="13"/>
  <c r="B14" i="13"/>
  <c r="B13" i="13"/>
  <c r="B10" i="13"/>
  <c r="B9" i="13"/>
  <c r="B8" i="13"/>
  <c r="B7" i="13"/>
  <c r="B19" i="13" l="1"/>
  <c r="C19" i="16" l="1"/>
</calcChain>
</file>

<file path=xl/sharedStrings.xml><?xml version="1.0" encoding="utf-8"?>
<sst xmlns="http://schemas.openxmlformats.org/spreadsheetml/2006/main" count="225" uniqueCount="35">
  <si>
    <t>Data</t>
  </si>
  <si>
    <t>Nome</t>
  </si>
  <si>
    <t>Importo</t>
  </si>
  <si>
    <t>Emma Bonino</t>
  </si>
  <si>
    <t>Michele Usuelli</t>
  </si>
  <si>
    <t>Simona Viola</t>
  </si>
  <si>
    <t>Importo totale</t>
  </si>
  <si>
    <t>Elenco Donatori &gt;500 Euro</t>
  </si>
  <si>
    <t>anno 2020 +E</t>
  </si>
  <si>
    <t>Nicola Cantisani</t>
  </si>
  <si>
    <t>Silvano Fumagalli</t>
  </si>
  <si>
    <t>Marco Marazzi</t>
  </si>
  <si>
    <t>Giorgio Federici</t>
  </si>
  <si>
    <t>Dino Guido Rinoldi</t>
  </si>
  <si>
    <t xml:space="preserve">Antonello Cerutti </t>
  </si>
  <si>
    <t>Roberto Vettorel</t>
  </si>
  <si>
    <t>Giovanni Pola</t>
  </si>
  <si>
    <t>Anna Sorbara</t>
  </si>
  <si>
    <t>Guido Mario Aschieri</t>
  </si>
  <si>
    <t>Antonino Arena</t>
  </si>
  <si>
    <t>Andrea Mazziotti di Celso</t>
  </si>
  <si>
    <t>Massimo Giannuzzi</t>
  </si>
  <si>
    <t>Paolo Costanzo</t>
  </si>
  <si>
    <t>Marco Taradash</t>
  </si>
  <si>
    <t>Angelo Maria Sanza</t>
  </si>
  <si>
    <t>Matteo Costa</t>
  </si>
  <si>
    <t>Luca Perego</t>
  </si>
  <si>
    <t>Pilar Pandini</t>
  </si>
  <si>
    <t>Algi di Enzo Peluso sas</t>
  </si>
  <si>
    <t>Gabriella Esposito</t>
  </si>
  <si>
    <t>Nicola Gaddoni</t>
  </si>
  <si>
    <t>Riccardo Magi</t>
  </si>
  <si>
    <t>Giovanni Annoni</t>
  </si>
  <si>
    <t>Daniele Sanchioni</t>
  </si>
  <si>
    <t>Giorgio Pasqualini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</si>
</sst>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>
    <font>
      <sz val="12"/>
      <color theme="1"/>
      <name val="Calibri"/>
      <family val="2"/>
      <scheme val="minor"/>
    </font>
    <font>
      <b/>
      <sz val="16"/>
      <color rgb="FF000000"/>
      <name val="Gotham Rounded Bold"/>
      <family val="3"/>
    </font>
    <font>
      <b/>
      <sz val="16"/>
      <color theme="1"/>
      <name val="Gotham Rounded Bold"/>
      <family val="3"/>
    </font>
    <font>
      <sz val="16"/>
      <color theme="1"/>
      <name val="Gotham Rounded Book"/>
      <family val="3"/>
    </font>
    <font>
      <b/>
      <sz val="16"/>
      <color theme="1"/>
      <name val="Gotham Rounded Book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4" fontId="3" fillId="0" borderId="0" xfId="0" applyNumberFormat="1" applyFont="1" applyAlignment="1">
      <alignment horizontal="right" vertical="center"/>
    </xf>
    <xf numFmtId="14" fontId="3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44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4" fontId="3" fillId="0" borderId="2" xfId="0" applyNumberFormat="1" applyFont="1" applyBorder="1" applyAlignment="1">
      <alignment horizontal="right" vertical="center"/>
    </xf>
    <xf numFmtId="0" fontId="3" fillId="0" borderId="2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44" fontId="2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44" fontId="3" fillId="0" borderId="2" xfId="0" applyNumberFormat="1" applyFont="1" applyFill="1" applyBorder="1" applyAlignment="1">
      <alignment horizontal="right" vertical="center"/>
    </xf>
    <xf numFmtId="1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0" xfId="0" applyNumberFormat="1" applyFont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AEB85-0BB6-4A10-8EB2-AD039FDE920E}">
  <dimension ref="A1:B31"/>
  <sheetViews>
    <sheetView workbookViewId="0">
      <selection activeCell="B31" sqref="B31"/>
    </sheetView>
  </sheetViews>
  <sheetFormatPr baseColWidth="10" defaultColWidth="10.83203125" defaultRowHeight="22"/>
  <cols>
    <col min="1" max="1" width="43.6640625" style="2" bestFit="1" customWidth="1"/>
    <col min="2" max="2" width="24.6640625" style="3" bestFit="1" customWidth="1"/>
    <col min="3" max="3" width="24.6640625" style="2" bestFit="1" customWidth="1"/>
    <col min="4" max="16384" width="10.83203125" style="2"/>
  </cols>
  <sheetData>
    <row r="1" spans="1:2" s="1" customFormat="1">
      <c r="A1" s="14" t="s">
        <v>7</v>
      </c>
      <c r="B1" s="1" t="s">
        <v>8</v>
      </c>
    </row>
    <row r="2" spans="1:2" s="1" customFormat="1">
      <c r="A2" s="12" t="s">
        <v>1</v>
      </c>
      <c r="B2" s="13" t="s">
        <v>6</v>
      </c>
    </row>
    <row r="3" spans="1:2" s="1" customFormat="1">
      <c r="A3" s="12"/>
    </row>
    <row r="4" spans="1:2" s="1" customFormat="1">
      <c r="A4" s="9" t="s">
        <v>9</v>
      </c>
      <c r="B4" s="10">
        <f>150+150+500+150+150+150+150+500+150+150+500+150+150</f>
        <v>3000</v>
      </c>
    </row>
    <row r="5" spans="1:2" s="1" customFormat="1">
      <c r="A5" s="9" t="s">
        <v>12</v>
      </c>
      <c r="B5" s="15">
        <f t="shared" ref="B5:B10" si="0">50+50+50+50+50+50</f>
        <v>300</v>
      </c>
    </row>
    <row r="6" spans="1:2" s="1" customFormat="1">
      <c r="A6" s="9" t="s">
        <v>13</v>
      </c>
      <c r="B6" s="10">
        <f>50+50+50+50+50+50+50+50+50</f>
        <v>450</v>
      </c>
    </row>
    <row r="7" spans="1:2">
      <c r="A7" s="9" t="s">
        <v>14</v>
      </c>
      <c r="B7" s="10">
        <f t="shared" si="0"/>
        <v>300</v>
      </c>
    </row>
    <row r="8" spans="1:2">
      <c r="A8" s="9" t="s">
        <v>15</v>
      </c>
      <c r="B8" s="10">
        <f t="shared" si="0"/>
        <v>300</v>
      </c>
    </row>
    <row r="9" spans="1:2">
      <c r="A9" s="9" t="s">
        <v>16</v>
      </c>
      <c r="B9" s="10">
        <f t="shared" si="0"/>
        <v>300</v>
      </c>
    </row>
    <row r="10" spans="1:2">
      <c r="A10" s="9" t="s">
        <v>17</v>
      </c>
      <c r="B10" s="10">
        <f t="shared" si="0"/>
        <v>300</v>
      </c>
    </row>
    <row r="11" spans="1:2">
      <c r="A11" s="9" t="s">
        <v>3</v>
      </c>
      <c r="B11" s="10">
        <f>3000+3000+3000+3000+3000+3000+30000+5000+3000+3000+3000</f>
        <v>62000</v>
      </c>
    </row>
    <row r="12" spans="1:2">
      <c r="A12" s="9" t="s">
        <v>10</v>
      </c>
      <c r="B12" s="10">
        <f>100+100+100+100+100+100+55+55+55</f>
        <v>765</v>
      </c>
    </row>
    <row r="13" spans="1:2">
      <c r="A13" s="9" t="s">
        <v>18</v>
      </c>
      <c r="B13" s="10">
        <f>50+50+50+50+50+50</f>
        <v>300</v>
      </c>
    </row>
    <row r="14" spans="1:2">
      <c r="A14" s="9" t="s">
        <v>19</v>
      </c>
      <c r="B14" s="10">
        <f>50+50+50+50+50+50</f>
        <v>300</v>
      </c>
    </row>
    <row r="15" spans="1:2">
      <c r="A15" s="9" t="s">
        <v>4</v>
      </c>
      <c r="B15" s="10">
        <f>50+50+50+900+450+50+450+50+200+50+200+50+50+50+50</f>
        <v>2700</v>
      </c>
    </row>
    <row r="16" spans="1:2">
      <c r="A16" s="9" t="s">
        <v>5</v>
      </c>
      <c r="B16" s="10">
        <f>100+100+500+100+100+100+100+100+100+100+100</f>
        <v>1500</v>
      </c>
    </row>
    <row r="17" spans="1:2">
      <c r="A17" s="9" t="s">
        <v>11</v>
      </c>
      <c r="B17" s="10">
        <f>100+100+1200+100+100+100+100+100</f>
        <v>1900</v>
      </c>
    </row>
    <row r="18" spans="1:2">
      <c r="A18" s="9" t="s">
        <v>20</v>
      </c>
      <c r="B18" s="10">
        <f>50+50+50+50+50+50</f>
        <v>300</v>
      </c>
    </row>
    <row r="19" spans="1:2">
      <c r="A19" s="9" t="s">
        <v>21</v>
      </c>
      <c r="B19" s="10">
        <f>100+100+100</f>
        <v>300</v>
      </c>
    </row>
    <row r="20" spans="1:2">
      <c r="A20" s="9" t="s">
        <v>22</v>
      </c>
      <c r="B20" s="15">
        <f>100+600+80+40</f>
        <v>820</v>
      </c>
    </row>
    <row r="21" spans="1:2">
      <c r="A21" s="9" t="s">
        <v>23</v>
      </c>
      <c r="B21" s="10">
        <f>100+100+100+100+100+100+100+100+100+100</f>
        <v>1000</v>
      </c>
    </row>
    <row r="22" spans="1:2">
      <c r="A22" s="9" t="s">
        <v>24</v>
      </c>
      <c r="B22" s="10">
        <f>50+50+50+50+50+50</f>
        <v>300</v>
      </c>
    </row>
    <row r="23" spans="1:2">
      <c r="A23" s="9" t="s">
        <v>25</v>
      </c>
      <c r="B23" s="10">
        <v>300</v>
      </c>
    </row>
    <row r="24" spans="1:2">
      <c r="A24" s="9" t="s">
        <v>26</v>
      </c>
      <c r="B24" s="10">
        <v>300</v>
      </c>
    </row>
    <row r="25" spans="1:2">
      <c r="A25" s="9" t="s">
        <v>28</v>
      </c>
      <c r="B25" s="10">
        <v>10000</v>
      </c>
    </row>
    <row r="26" spans="1:2">
      <c r="A26" s="9" t="s">
        <v>29</v>
      </c>
      <c r="B26" s="10">
        <v>10000</v>
      </c>
    </row>
    <row r="27" spans="1:2">
      <c r="A27" s="9" t="s">
        <v>32</v>
      </c>
      <c r="B27" s="10">
        <f>800+400</f>
        <v>1200</v>
      </c>
    </row>
    <row r="28" spans="1:2">
      <c r="A28" s="9" t="s">
        <v>31</v>
      </c>
      <c r="B28" s="10">
        <f>1000+1000</f>
        <v>2000</v>
      </c>
    </row>
    <row r="29" spans="1:2">
      <c r="A29" s="9" t="s">
        <v>33</v>
      </c>
      <c r="B29" s="10">
        <v>300</v>
      </c>
    </row>
    <row r="30" spans="1:2">
      <c r="A30" s="9" t="s">
        <v>30</v>
      </c>
      <c r="B30" s="10">
        <v>570</v>
      </c>
    </row>
    <row r="31" spans="1:2">
      <c r="A31" s="9" t="s">
        <v>34</v>
      </c>
      <c r="B31" s="10">
        <v>700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DCB63-BF7C-41DF-B88D-A7D373E2B254}">
  <dimension ref="A1:C19"/>
  <sheetViews>
    <sheetView workbookViewId="0">
      <selection activeCell="G20" sqref="G20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2.1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44064</v>
      </c>
      <c r="B3" s="9" t="s">
        <v>32</v>
      </c>
      <c r="C3" s="10">
        <v>800</v>
      </c>
    </row>
    <row r="4" spans="1:3" s="1" customFormat="1">
      <c r="A4" s="8">
        <v>44075</v>
      </c>
      <c r="B4" s="9" t="s">
        <v>9</v>
      </c>
      <c r="C4" s="10">
        <v>150</v>
      </c>
    </row>
    <row r="5" spans="1:3" s="1" customFormat="1">
      <c r="A5" s="8">
        <v>44076</v>
      </c>
      <c r="B5" s="9" t="s">
        <v>3</v>
      </c>
      <c r="C5" s="10">
        <v>3000</v>
      </c>
    </row>
    <row r="6" spans="1:3" s="1" customFormat="1">
      <c r="A6" s="8">
        <v>44078</v>
      </c>
      <c r="B6" s="9" t="s">
        <v>31</v>
      </c>
      <c r="C6" s="10">
        <v>1000</v>
      </c>
    </row>
    <row r="7" spans="1:3">
      <c r="A7" s="8">
        <v>44079</v>
      </c>
      <c r="B7" s="9" t="s">
        <v>13</v>
      </c>
      <c r="C7" s="10">
        <v>50</v>
      </c>
    </row>
    <row r="8" spans="1:3">
      <c r="A8" s="8">
        <v>44080</v>
      </c>
      <c r="B8" s="9" t="s">
        <v>10</v>
      </c>
      <c r="C8" s="10">
        <v>55</v>
      </c>
    </row>
    <row r="9" spans="1:3">
      <c r="A9" s="8">
        <v>44080</v>
      </c>
      <c r="B9" s="9" t="s">
        <v>23</v>
      </c>
      <c r="C9" s="10">
        <v>100</v>
      </c>
    </row>
    <row r="10" spans="1:3">
      <c r="A10" s="8">
        <v>44049</v>
      </c>
      <c r="B10" s="9" t="s">
        <v>33</v>
      </c>
      <c r="C10" s="10">
        <v>100</v>
      </c>
    </row>
    <row r="11" spans="1:3">
      <c r="A11" s="8">
        <v>44081</v>
      </c>
      <c r="B11" s="9" t="s">
        <v>33</v>
      </c>
      <c r="C11" s="10">
        <v>100</v>
      </c>
    </row>
    <row r="12" spans="1:3">
      <c r="A12" s="8">
        <v>44081</v>
      </c>
      <c r="B12" s="9" t="s">
        <v>5</v>
      </c>
      <c r="C12" s="10">
        <v>100</v>
      </c>
    </row>
    <row r="13" spans="1:3">
      <c r="A13" s="8">
        <v>44082</v>
      </c>
      <c r="B13" s="9" t="s">
        <v>30</v>
      </c>
      <c r="C13" s="10">
        <v>570</v>
      </c>
    </row>
    <row r="14" spans="1:3">
      <c r="A14" s="8">
        <v>44095</v>
      </c>
      <c r="B14" s="9" t="s">
        <v>4</v>
      </c>
      <c r="C14" s="10">
        <v>50</v>
      </c>
    </row>
    <row r="15" spans="1:3">
      <c r="A15" s="8">
        <v>44089</v>
      </c>
      <c r="B15" s="9" t="s">
        <v>29</v>
      </c>
      <c r="C15" s="10">
        <v>10000</v>
      </c>
    </row>
    <row r="16" spans="1:3">
      <c r="A16" s="16"/>
      <c r="B16" s="17"/>
      <c r="C16" s="18"/>
    </row>
    <row r="17" spans="1:3">
      <c r="A17" s="16"/>
      <c r="B17" s="17"/>
      <c r="C17" s="18"/>
    </row>
    <row r="18" spans="1:3">
      <c r="A18" s="16"/>
      <c r="B18" s="17"/>
      <c r="C18" s="18"/>
    </row>
    <row r="19" spans="1:3">
      <c r="A19" s="16"/>
      <c r="B19" s="17"/>
      <c r="C19" s="18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BFD4D-D8F5-4BB7-96B3-47F253F76675}">
  <dimension ref="A1:C20"/>
  <sheetViews>
    <sheetView tabSelected="1" workbookViewId="0">
      <selection activeCell="C21" sqref="C21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2.1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44105</v>
      </c>
      <c r="B3" s="9" t="s">
        <v>9</v>
      </c>
      <c r="C3" s="10">
        <v>150</v>
      </c>
    </row>
    <row r="4" spans="1:3" s="1" customFormat="1">
      <c r="A4" s="8">
        <v>44109</v>
      </c>
      <c r="B4" s="9" t="s">
        <v>13</v>
      </c>
      <c r="C4" s="10">
        <v>50</v>
      </c>
    </row>
    <row r="5" spans="1:3" s="1" customFormat="1">
      <c r="A5" s="8">
        <v>44110</v>
      </c>
      <c r="B5" s="9" t="s">
        <v>10</v>
      </c>
      <c r="C5" s="10">
        <v>55</v>
      </c>
    </row>
    <row r="6" spans="1:3" s="1" customFormat="1">
      <c r="A6" s="8">
        <v>44110</v>
      </c>
      <c r="B6" s="9" t="s">
        <v>23</v>
      </c>
      <c r="C6" s="10">
        <v>100</v>
      </c>
    </row>
    <row r="7" spans="1:3" s="1" customFormat="1">
      <c r="A7" s="8">
        <v>44111</v>
      </c>
      <c r="B7" s="9" t="s">
        <v>3</v>
      </c>
      <c r="C7" s="10">
        <v>3000</v>
      </c>
    </row>
    <row r="8" spans="1:3" s="1" customFormat="1">
      <c r="A8" s="8">
        <v>44111</v>
      </c>
      <c r="B8" s="9" t="s">
        <v>31</v>
      </c>
      <c r="C8" s="10">
        <v>1000</v>
      </c>
    </row>
    <row r="9" spans="1:3">
      <c r="A9" s="8">
        <v>44111</v>
      </c>
      <c r="B9" s="9" t="s">
        <v>33</v>
      </c>
      <c r="C9" s="10">
        <v>100</v>
      </c>
    </row>
    <row r="10" spans="1:3">
      <c r="A10" s="8">
        <v>44111</v>
      </c>
      <c r="B10" s="9" t="s">
        <v>5</v>
      </c>
      <c r="C10" s="10">
        <v>100</v>
      </c>
    </row>
    <row r="11" spans="1:3">
      <c r="A11" s="8">
        <v>44125</v>
      </c>
      <c r="B11" s="9" t="s">
        <v>4</v>
      </c>
      <c r="C11" s="10">
        <v>50</v>
      </c>
    </row>
    <row r="12" spans="1:3">
      <c r="A12" s="8">
        <v>44134</v>
      </c>
      <c r="B12" s="9" t="s">
        <v>34</v>
      </c>
      <c r="C12" s="10">
        <v>700</v>
      </c>
    </row>
    <row r="13" spans="1:3">
      <c r="A13" s="8">
        <v>44134</v>
      </c>
      <c r="B13" s="9" t="s">
        <v>32</v>
      </c>
      <c r="C13" s="10">
        <v>400</v>
      </c>
    </row>
    <row r="14" spans="1:3">
      <c r="A14" s="2"/>
      <c r="C14" s="18"/>
    </row>
    <row r="16" spans="1:3">
      <c r="A16" s="16"/>
      <c r="B16" s="17"/>
      <c r="C16" s="18"/>
    </row>
    <row r="17" spans="1:3">
      <c r="A17" s="16"/>
      <c r="B17" s="17"/>
      <c r="C17" s="18"/>
    </row>
    <row r="18" spans="1:3">
      <c r="A18" s="16"/>
      <c r="B18" s="17"/>
      <c r="C18" s="18"/>
    </row>
    <row r="19" spans="1:3">
      <c r="A19" s="16"/>
      <c r="B19" s="17"/>
      <c r="C19" s="18"/>
    </row>
    <row r="20" spans="1:3">
      <c r="A20" s="16"/>
      <c r="B20" s="17"/>
      <c r="C20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ACC6F-9E62-304E-B6AE-7ACACC744C3B}">
  <dimension ref="A1:C26"/>
  <sheetViews>
    <sheetView workbookViewId="0">
      <selection activeCell="G14" sqref="G14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0.1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43832</v>
      </c>
      <c r="B3" s="9" t="s">
        <v>9</v>
      </c>
      <c r="C3" s="10">
        <v>150</v>
      </c>
    </row>
    <row r="4" spans="1:3" s="1" customFormat="1">
      <c r="A4" s="8">
        <v>43832</v>
      </c>
      <c r="B4" s="9" t="s">
        <v>12</v>
      </c>
      <c r="C4" s="10">
        <v>50</v>
      </c>
    </row>
    <row r="5" spans="1:3">
      <c r="A5" s="8">
        <v>43832</v>
      </c>
      <c r="B5" s="9" t="s">
        <v>13</v>
      </c>
      <c r="C5" s="10">
        <v>50</v>
      </c>
    </row>
    <row r="6" spans="1:3">
      <c r="A6" s="8">
        <v>43832</v>
      </c>
      <c r="B6" s="9" t="s">
        <v>14</v>
      </c>
      <c r="C6" s="10">
        <v>50</v>
      </c>
    </row>
    <row r="7" spans="1:3">
      <c r="A7" s="8">
        <v>43834</v>
      </c>
      <c r="B7" s="9" t="s">
        <v>15</v>
      </c>
      <c r="C7" s="10">
        <v>50</v>
      </c>
    </row>
    <row r="8" spans="1:3">
      <c r="A8" s="8">
        <v>43835</v>
      </c>
      <c r="B8" s="9" t="s">
        <v>16</v>
      </c>
      <c r="C8" s="10">
        <v>50</v>
      </c>
    </row>
    <row r="9" spans="1:3">
      <c r="A9" s="8">
        <v>43837</v>
      </c>
      <c r="B9" s="9" t="s">
        <v>17</v>
      </c>
      <c r="C9" s="10">
        <v>50</v>
      </c>
    </row>
    <row r="10" spans="1:3">
      <c r="A10" s="8">
        <v>43839</v>
      </c>
      <c r="B10" s="9" t="s">
        <v>3</v>
      </c>
      <c r="C10" s="10">
        <v>3000</v>
      </c>
    </row>
    <row r="11" spans="1:3">
      <c r="A11" s="8">
        <v>43839</v>
      </c>
      <c r="B11" s="9" t="s">
        <v>10</v>
      </c>
      <c r="C11" s="10">
        <v>100</v>
      </c>
    </row>
    <row r="12" spans="1:3">
      <c r="A12" s="8">
        <v>43839</v>
      </c>
      <c r="B12" s="9" t="s">
        <v>18</v>
      </c>
      <c r="C12" s="10">
        <v>50</v>
      </c>
    </row>
    <row r="13" spans="1:3">
      <c r="A13" s="8">
        <v>43840</v>
      </c>
      <c r="B13" s="9" t="s">
        <v>19</v>
      </c>
      <c r="C13" s="10">
        <v>50</v>
      </c>
    </row>
    <row r="14" spans="1:3">
      <c r="A14" s="8">
        <v>43840</v>
      </c>
      <c r="B14" s="9" t="s">
        <v>4</v>
      </c>
      <c r="C14" s="10">
        <v>50</v>
      </c>
    </row>
    <row r="15" spans="1:3">
      <c r="A15" s="8">
        <v>43840</v>
      </c>
      <c r="B15" s="9" t="s">
        <v>5</v>
      </c>
      <c r="C15" s="10">
        <v>100</v>
      </c>
    </row>
    <row r="16" spans="1:3">
      <c r="A16" s="8">
        <v>43842</v>
      </c>
      <c r="B16" s="9" t="s">
        <v>11</v>
      </c>
      <c r="C16" s="10">
        <v>100</v>
      </c>
    </row>
    <row r="17" spans="1:3">
      <c r="A17" s="8">
        <v>43843</v>
      </c>
      <c r="B17" s="9" t="s">
        <v>20</v>
      </c>
      <c r="C17" s="10">
        <v>50</v>
      </c>
    </row>
    <row r="18" spans="1:3">
      <c r="A18" s="8">
        <v>43846</v>
      </c>
      <c r="B18" s="9" t="s">
        <v>21</v>
      </c>
      <c r="C18" s="10">
        <v>100</v>
      </c>
    </row>
    <row r="19" spans="1:3">
      <c r="A19" s="8">
        <v>43848</v>
      </c>
      <c r="B19" s="9" t="s">
        <v>22</v>
      </c>
      <c r="C19" s="10">
        <v>100</v>
      </c>
    </row>
    <row r="20" spans="1:3">
      <c r="A20" s="8">
        <v>43848</v>
      </c>
      <c r="B20" s="9" t="s">
        <v>5</v>
      </c>
      <c r="C20" s="10">
        <v>500</v>
      </c>
    </row>
    <row r="21" spans="1:3">
      <c r="A21" s="8">
        <v>43851</v>
      </c>
      <c r="B21" s="9" t="s">
        <v>11</v>
      </c>
      <c r="C21" s="10">
        <v>100</v>
      </c>
    </row>
    <row r="22" spans="1:3">
      <c r="A22" s="8">
        <v>43853</v>
      </c>
      <c r="B22" s="9" t="s">
        <v>9</v>
      </c>
      <c r="C22" s="10">
        <v>500</v>
      </c>
    </row>
    <row r="23" spans="1:3">
      <c r="A23" s="8">
        <v>43857</v>
      </c>
      <c r="B23" s="9" t="s">
        <v>23</v>
      </c>
      <c r="C23" s="10">
        <v>100</v>
      </c>
    </row>
    <row r="24" spans="1:3">
      <c r="A24" s="8">
        <v>43859</v>
      </c>
      <c r="B24" s="9" t="s">
        <v>22</v>
      </c>
      <c r="C24" s="10">
        <v>600</v>
      </c>
    </row>
    <row r="25" spans="1:3">
      <c r="A25" s="8">
        <v>43860</v>
      </c>
      <c r="B25" s="9" t="s">
        <v>24</v>
      </c>
      <c r="C25" s="10">
        <v>50</v>
      </c>
    </row>
    <row r="26" spans="1:3">
      <c r="A26" s="8">
        <v>43860</v>
      </c>
      <c r="B26" s="9" t="s">
        <v>25</v>
      </c>
      <c r="C26" s="10">
        <v>300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9F955-9A19-4460-ACC0-785320AC930F}">
  <dimension ref="A1:C22"/>
  <sheetViews>
    <sheetView workbookViewId="0">
      <selection activeCell="G1" sqref="G1:K1048576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0.1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43863</v>
      </c>
      <c r="B3" s="9" t="s">
        <v>9</v>
      </c>
      <c r="C3" s="10">
        <v>150</v>
      </c>
    </row>
    <row r="4" spans="1:3" s="1" customFormat="1">
      <c r="A4" s="8">
        <v>43863</v>
      </c>
      <c r="B4" s="9" t="s">
        <v>12</v>
      </c>
      <c r="C4" s="10">
        <v>50</v>
      </c>
    </row>
    <row r="5" spans="1:3">
      <c r="A5" s="8">
        <v>43863</v>
      </c>
      <c r="B5" s="9" t="s">
        <v>13</v>
      </c>
      <c r="C5" s="10">
        <v>50</v>
      </c>
    </row>
    <row r="6" spans="1:3">
      <c r="A6" s="8">
        <v>43863</v>
      </c>
      <c r="B6" s="9" t="s">
        <v>14</v>
      </c>
      <c r="C6" s="10">
        <v>50</v>
      </c>
    </row>
    <row r="7" spans="1:3">
      <c r="A7" s="8">
        <v>43865</v>
      </c>
      <c r="B7" s="9" t="s">
        <v>15</v>
      </c>
      <c r="C7" s="10">
        <v>50</v>
      </c>
    </row>
    <row r="8" spans="1:3">
      <c r="A8" s="8">
        <v>43866</v>
      </c>
      <c r="B8" s="9" t="s">
        <v>16</v>
      </c>
      <c r="C8" s="10">
        <v>50</v>
      </c>
    </row>
    <row r="9" spans="1:3">
      <c r="A9" s="8">
        <v>43868</v>
      </c>
      <c r="B9" s="9" t="s">
        <v>11</v>
      </c>
      <c r="C9" s="10">
        <v>1200</v>
      </c>
    </row>
    <row r="10" spans="1:3">
      <c r="A10" s="8">
        <v>43868</v>
      </c>
      <c r="B10" s="9" t="s">
        <v>17</v>
      </c>
      <c r="C10" s="10">
        <v>50</v>
      </c>
    </row>
    <row r="11" spans="1:3">
      <c r="A11" s="8">
        <v>43870</v>
      </c>
      <c r="B11" s="9" t="s">
        <v>10</v>
      </c>
      <c r="C11" s="10">
        <v>100</v>
      </c>
    </row>
    <row r="12" spans="1:3">
      <c r="A12" s="8">
        <v>43870</v>
      </c>
      <c r="B12" s="9" t="s">
        <v>18</v>
      </c>
      <c r="C12" s="10">
        <v>50</v>
      </c>
    </row>
    <row r="13" spans="1:3">
      <c r="A13" s="8">
        <v>43871</v>
      </c>
      <c r="B13" s="9" t="s">
        <v>3</v>
      </c>
      <c r="C13" s="10">
        <v>3000</v>
      </c>
    </row>
    <row r="14" spans="1:3">
      <c r="A14" s="8">
        <v>43871</v>
      </c>
      <c r="B14" s="9" t="s">
        <v>19</v>
      </c>
      <c r="C14" s="10">
        <v>50</v>
      </c>
    </row>
    <row r="15" spans="1:3">
      <c r="A15" s="8">
        <v>43871</v>
      </c>
      <c r="B15" s="9" t="s">
        <v>4</v>
      </c>
      <c r="C15" s="10">
        <v>50</v>
      </c>
    </row>
    <row r="16" spans="1:3">
      <c r="A16" s="8">
        <v>43871</v>
      </c>
      <c r="B16" s="9" t="s">
        <v>5</v>
      </c>
      <c r="C16" s="10">
        <v>100</v>
      </c>
    </row>
    <row r="17" spans="1:3">
      <c r="A17" s="8">
        <v>43873</v>
      </c>
      <c r="B17" s="9" t="s">
        <v>11</v>
      </c>
      <c r="C17" s="10">
        <v>100</v>
      </c>
    </row>
    <row r="18" spans="1:3">
      <c r="A18" s="8">
        <v>43874</v>
      </c>
      <c r="B18" s="9" t="s">
        <v>20</v>
      </c>
      <c r="C18" s="10">
        <v>50</v>
      </c>
    </row>
    <row r="19" spans="1:3">
      <c r="A19" s="8">
        <v>43877</v>
      </c>
      <c r="B19" s="9" t="s">
        <v>21</v>
      </c>
      <c r="C19" s="10">
        <v>100</v>
      </c>
    </row>
    <row r="20" spans="1:3">
      <c r="A20" s="8">
        <v>43885</v>
      </c>
      <c r="B20" s="9" t="s">
        <v>26</v>
      </c>
      <c r="C20" s="10">
        <v>300</v>
      </c>
    </row>
    <row r="21" spans="1:3">
      <c r="A21" s="8">
        <v>43888</v>
      </c>
      <c r="B21" s="9" t="s">
        <v>23</v>
      </c>
      <c r="C21" s="10">
        <v>100</v>
      </c>
    </row>
    <row r="22" spans="1:3">
      <c r="A22" s="8">
        <v>43890</v>
      </c>
      <c r="B22" s="9" t="s">
        <v>24</v>
      </c>
      <c r="C22" s="10">
        <v>50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9262E-83FD-4B88-B98F-0CABAC678AEC}">
  <dimension ref="A1:C21"/>
  <sheetViews>
    <sheetView workbookViewId="0">
      <selection activeCell="G1" sqref="G1:L1048576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0.1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43892</v>
      </c>
      <c r="B3" s="9" t="s">
        <v>9</v>
      </c>
      <c r="C3" s="10">
        <v>150</v>
      </c>
    </row>
    <row r="4" spans="1:3" s="1" customFormat="1">
      <c r="A4" s="8">
        <v>43892</v>
      </c>
      <c r="B4" s="9" t="s">
        <v>12</v>
      </c>
      <c r="C4" s="10">
        <v>50</v>
      </c>
    </row>
    <row r="5" spans="1:3">
      <c r="A5" s="8">
        <v>43892</v>
      </c>
      <c r="B5" s="9" t="s">
        <v>13</v>
      </c>
      <c r="C5" s="10">
        <v>50</v>
      </c>
    </row>
    <row r="6" spans="1:3">
      <c r="A6" s="8">
        <v>43892</v>
      </c>
      <c r="B6" s="9" t="s">
        <v>14</v>
      </c>
      <c r="C6" s="10">
        <v>50</v>
      </c>
    </row>
    <row r="7" spans="1:3">
      <c r="A7" s="8">
        <v>43894</v>
      </c>
      <c r="B7" s="9" t="s">
        <v>15</v>
      </c>
      <c r="C7" s="10">
        <v>50</v>
      </c>
    </row>
    <row r="8" spans="1:3">
      <c r="A8" s="8">
        <v>43895</v>
      </c>
      <c r="B8" s="9" t="s">
        <v>16</v>
      </c>
      <c r="C8" s="10">
        <v>50</v>
      </c>
    </row>
    <row r="9" spans="1:3">
      <c r="A9" s="8">
        <v>43897</v>
      </c>
      <c r="B9" s="9" t="s">
        <v>17</v>
      </c>
      <c r="C9" s="10">
        <v>50</v>
      </c>
    </row>
    <row r="10" spans="1:3">
      <c r="A10" s="8">
        <v>43899</v>
      </c>
      <c r="B10" s="9" t="s">
        <v>10</v>
      </c>
      <c r="C10" s="10">
        <v>100</v>
      </c>
    </row>
    <row r="11" spans="1:3">
      <c r="A11" s="8">
        <v>43899</v>
      </c>
      <c r="B11" s="9" t="s">
        <v>18</v>
      </c>
      <c r="C11" s="10">
        <v>50</v>
      </c>
    </row>
    <row r="12" spans="1:3">
      <c r="A12" s="8">
        <v>43901</v>
      </c>
      <c r="B12" s="9" t="s">
        <v>3</v>
      </c>
      <c r="C12" s="10">
        <v>3000</v>
      </c>
    </row>
    <row r="13" spans="1:3">
      <c r="A13" s="8">
        <v>43900</v>
      </c>
      <c r="B13" s="9" t="s">
        <v>19</v>
      </c>
      <c r="C13" s="10">
        <v>50</v>
      </c>
    </row>
    <row r="14" spans="1:3">
      <c r="A14" s="8">
        <v>43900</v>
      </c>
      <c r="B14" s="9" t="s">
        <v>4</v>
      </c>
      <c r="C14" s="10">
        <v>50</v>
      </c>
    </row>
    <row r="15" spans="1:3">
      <c r="A15" s="8">
        <v>43900</v>
      </c>
      <c r="B15" s="9" t="s">
        <v>5</v>
      </c>
      <c r="C15" s="10">
        <v>100</v>
      </c>
    </row>
    <row r="16" spans="1:3">
      <c r="A16" s="8">
        <v>43902</v>
      </c>
      <c r="B16" s="9" t="s">
        <v>11</v>
      </c>
      <c r="C16" s="10">
        <v>100</v>
      </c>
    </row>
    <row r="17" spans="1:3">
      <c r="A17" s="8">
        <v>43903</v>
      </c>
      <c r="B17" s="9" t="s">
        <v>20</v>
      </c>
      <c r="C17" s="10">
        <v>50</v>
      </c>
    </row>
    <row r="18" spans="1:3">
      <c r="A18" s="8">
        <v>43906</v>
      </c>
      <c r="B18" s="9" t="s">
        <v>21</v>
      </c>
      <c r="C18" s="10">
        <v>100</v>
      </c>
    </row>
    <row r="19" spans="1:3">
      <c r="A19" s="8">
        <v>43916</v>
      </c>
      <c r="B19" s="9" t="s">
        <v>4</v>
      </c>
      <c r="C19" s="10">
        <v>900</v>
      </c>
    </row>
    <row r="20" spans="1:3">
      <c r="A20" s="8">
        <v>43917</v>
      </c>
      <c r="B20" s="9" t="s">
        <v>23</v>
      </c>
      <c r="C20" s="10">
        <v>100</v>
      </c>
    </row>
    <row r="21" spans="1:3">
      <c r="A21" s="8">
        <v>43920</v>
      </c>
      <c r="B21" s="9" t="s">
        <v>24</v>
      </c>
      <c r="C21" s="10">
        <v>50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5E7C2-2CB8-4744-82BC-7B3CD6041E85}">
  <dimension ref="A1:C22"/>
  <sheetViews>
    <sheetView workbookViewId="0">
      <selection activeCell="G1" sqref="G1:J1048576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0.1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43922</v>
      </c>
      <c r="B3" s="9" t="s">
        <v>9</v>
      </c>
      <c r="C3" s="10">
        <v>150</v>
      </c>
    </row>
    <row r="4" spans="1:3" s="1" customFormat="1">
      <c r="A4" s="8">
        <v>43923</v>
      </c>
      <c r="B4" s="9" t="s">
        <v>12</v>
      </c>
      <c r="C4" s="10">
        <v>50</v>
      </c>
    </row>
    <row r="5" spans="1:3">
      <c r="A5" s="8">
        <v>43923</v>
      </c>
      <c r="B5" s="9" t="s">
        <v>14</v>
      </c>
      <c r="C5" s="10">
        <v>50</v>
      </c>
    </row>
    <row r="6" spans="1:3">
      <c r="A6" s="8">
        <v>43924</v>
      </c>
      <c r="B6" s="9" t="s">
        <v>13</v>
      </c>
      <c r="C6" s="10">
        <v>50</v>
      </c>
    </row>
    <row r="7" spans="1:3">
      <c r="A7" s="8">
        <v>43925</v>
      </c>
      <c r="B7" s="9" t="s">
        <v>15</v>
      </c>
      <c r="C7" s="10">
        <v>50</v>
      </c>
    </row>
    <row r="8" spans="1:3">
      <c r="A8" s="8">
        <v>43927</v>
      </c>
      <c r="B8" s="9" t="s">
        <v>16</v>
      </c>
      <c r="C8" s="10">
        <v>50</v>
      </c>
    </row>
    <row r="9" spans="1:3">
      <c r="A9" s="8">
        <v>43928</v>
      </c>
      <c r="B9" s="9" t="s">
        <v>17</v>
      </c>
      <c r="C9" s="10">
        <v>50</v>
      </c>
    </row>
    <row r="10" spans="1:3">
      <c r="A10" s="8">
        <v>43929</v>
      </c>
      <c r="B10" s="9" t="s">
        <v>3</v>
      </c>
      <c r="C10" s="10">
        <v>3000</v>
      </c>
    </row>
    <row r="11" spans="1:3">
      <c r="A11" s="8">
        <v>43930</v>
      </c>
      <c r="B11" s="9" t="s">
        <v>10</v>
      </c>
      <c r="C11" s="10">
        <v>100</v>
      </c>
    </row>
    <row r="12" spans="1:3">
      <c r="A12" s="8">
        <v>43930</v>
      </c>
      <c r="B12" s="9" t="s">
        <v>18</v>
      </c>
      <c r="C12" s="10">
        <v>50</v>
      </c>
    </row>
    <row r="13" spans="1:3">
      <c r="A13" s="8">
        <v>43930</v>
      </c>
      <c r="B13" s="9" t="s">
        <v>4</v>
      </c>
      <c r="C13" s="10">
        <v>450</v>
      </c>
    </row>
    <row r="14" spans="1:3">
      <c r="A14" s="8">
        <v>43931</v>
      </c>
      <c r="B14" s="9" t="s">
        <v>19</v>
      </c>
      <c r="C14" s="10">
        <v>50</v>
      </c>
    </row>
    <row r="15" spans="1:3">
      <c r="A15" s="8">
        <v>43931</v>
      </c>
      <c r="B15" s="9" t="s">
        <v>4</v>
      </c>
      <c r="C15" s="10">
        <v>50</v>
      </c>
    </row>
    <row r="16" spans="1:3">
      <c r="A16" s="8">
        <v>43932</v>
      </c>
      <c r="B16" s="9" t="s">
        <v>5</v>
      </c>
      <c r="C16" s="10">
        <v>100</v>
      </c>
    </row>
    <row r="17" spans="1:3">
      <c r="A17" s="8">
        <v>43933</v>
      </c>
      <c r="B17" s="9" t="s">
        <v>11</v>
      </c>
      <c r="C17" s="10">
        <v>100</v>
      </c>
    </row>
    <row r="18" spans="1:3">
      <c r="A18" s="8">
        <v>43934</v>
      </c>
      <c r="B18" s="9" t="s">
        <v>20</v>
      </c>
      <c r="C18" s="10">
        <v>50</v>
      </c>
    </row>
    <row r="19" spans="1:3">
      <c r="A19" s="8">
        <v>43939</v>
      </c>
      <c r="B19" s="11" t="s">
        <v>22</v>
      </c>
      <c r="C19" s="10">
        <f>20*4</f>
        <v>80</v>
      </c>
    </row>
    <row r="20" spans="1:3">
      <c r="A20" s="8">
        <v>43944</v>
      </c>
      <c r="B20" s="11" t="s">
        <v>27</v>
      </c>
      <c r="C20" s="10">
        <v>500</v>
      </c>
    </row>
    <row r="21" spans="1:3">
      <c r="A21" s="8">
        <v>43948</v>
      </c>
      <c r="B21" s="9" t="s">
        <v>23</v>
      </c>
      <c r="C21" s="10">
        <v>100</v>
      </c>
    </row>
    <row r="22" spans="1:3">
      <c r="A22" s="8">
        <v>43951</v>
      </c>
      <c r="B22" s="9" t="s">
        <v>24</v>
      </c>
      <c r="C22" s="10">
        <v>50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8254C-73B9-4783-96DA-48B786B3C439}">
  <dimension ref="A1:C20"/>
  <sheetViews>
    <sheetView workbookViewId="0">
      <selection activeCell="G1" sqref="G1:K1048576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0.1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43955</v>
      </c>
      <c r="B3" s="9" t="s">
        <v>9</v>
      </c>
      <c r="C3" s="10">
        <v>150</v>
      </c>
    </row>
    <row r="4" spans="1:3" s="1" customFormat="1">
      <c r="A4" s="8">
        <v>43953</v>
      </c>
      <c r="B4" s="9" t="s">
        <v>12</v>
      </c>
      <c r="C4" s="10">
        <v>50</v>
      </c>
    </row>
    <row r="5" spans="1:3">
      <c r="A5" s="8">
        <v>43953</v>
      </c>
      <c r="B5" s="9" t="s">
        <v>14</v>
      </c>
      <c r="C5" s="10">
        <v>50</v>
      </c>
    </row>
    <row r="6" spans="1:3">
      <c r="A6" s="8">
        <v>43954</v>
      </c>
      <c r="B6" s="9" t="s">
        <v>13</v>
      </c>
      <c r="C6" s="10">
        <v>50</v>
      </c>
    </row>
    <row r="7" spans="1:3">
      <c r="A7" s="8">
        <v>43955</v>
      </c>
      <c r="B7" s="9" t="s">
        <v>15</v>
      </c>
      <c r="C7" s="10">
        <v>50</v>
      </c>
    </row>
    <row r="8" spans="1:3">
      <c r="A8" s="8">
        <v>43957</v>
      </c>
      <c r="B8" s="9" t="s">
        <v>16</v>
      </c>
      <c r="C8" s="10">
        <v>50</v>
      </c>
    </row>
    <row r="9" spans="1:3">
      <c r="A9" s="8">
        <v>43958</v>
      </c>
      <c r="B9" s="9" t="s">
        <v>17</v>
      </c>
      <c r="C9" s="10">
        <v>50</v>
      </c>
    </row>
    <row r="10" spans="1:3">
      <c r="A10" s="8">
        <v>43958</v>
      </c>
      <c r="B10" s="9" t="s">
        <v>3</v>
      </c>
      <c r="C10" s="10">
        <v>3000</v>
      </c>
    </row>
    <row r="11" spans="1:3">
      <c r="A11" s="8">
        <v>43960</v>
      </c>
      <c r="B11" s="9" t="s">
        <v>10</v>
      </c>
      <c r="C11" s="10">
        <v>100</v>
      </c>
    </row>
    <row r="12" spans="1:3">
      <c r="A12" s="8">
        <v>43960</v>
      </c>
      <c r="B12" s="9" t="s">
        <v>18</v>
      </c>
      <c r="C12" s="10">
        <v>50</v>
      </c>
    </row>
    <row r="13" spans="1:3">
      <c r="A13" s="8">
        <v>43971</v>
      </c>
      <c r="B13" s="9" t="s">
        <v>4</v>
      </c>
      <c r="C13" s="10">
        <v>450</v>
      </c>
    </row>
    <row r="14" spans="1:3">
      <c r="A14" s="8">
        <v>43961</v>
      </c>
      <c r="B14" s="9" t="s">
        <v>19</v>
      </c>
      <c r="C14" s="10">
        <v>50</v>
      </c>
    </row>
    <row r="15" spans="1:3">
      <c r="A15" s="8">
        <v>43961</v>
      </c>
      <c r="B15" s="9" t="s">
        <v>4</v>
      </c>
      <c r="C15" s="10">
        <v>50</v>
      </c>
    </row>
    <row r="16" spans="1:3">
      <c r="A16" s="8">
        <v>43962</v>
      </c>
      <c r="B16" s="9" t="s">
        <v>5</v>
      </c>
      <c r="C16" s="10">
        <v>100</v>
      </c>
    </row>
    <row r="17" spans="1:3">
      <c r="A17" s="8">
        <v>43963</v>
      </c>
      <c r="B17" s="9" t="s">
        <v>11</v>
      </c>
      <c r="C17" s="10">
        <v>100</v>
      </c>
    </row>
    <row r="18" spans="1:3">
      <c r="A18" s="8">
        <v>43964</v>
      </c>
      <c r="B18" s="9" t="s">
        <v>20</v>
      </c>
      <c r="C18" s="10">
        <v>50</v>
      </c>
    </row>
    <row r="19" spans="1:3">
      <c r="A19" s="8">
        <v>43978</v>
      </c>
      <c r="B19" s="9" t="s">
        <v>23</v>
      </c>
      <c r="C19" s="10">
        <v>100</v>
      </c>
    </row>
    <row r="20" spans="1:3">
      <c r="A20" s="8">
        <v>43981</v>
      </c>
      <c r="B20" s="9" t="s">
        <v>24</v>
      </c>
      <c r="C20" s="10">
        <v>50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AFA6C-6181-4208-89DF-1A64E1FBA49D}">
  <dimension ref="A1:C24"/>
  <sheetViews>
    <sheetView workbookViewId="0">
      <selection activeCell="G1" sqref="G1:N1048576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0.6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43983</v>
      </c>
      <c r="B3" s="9" t="s">
        <v>9</v>
      </c>
      <c r="C3" s="10">
        <v>150</v>
      </c>
    </row>
    <row r="4" spans="1:3" s="1" customFormat="1">
      <c r="A4" s="8">
        <v>43984</v>
      </c>
      <c r="B4" s="9" t="s">
        <v>12</v>
      </c>
      <c r="C4" s="10">
        <v>50</v>
      </c>
    </row>
    <row r="5" spans="1:3">
      <c r="A5" s="8">
        <v>43984</v>
      </c>
      <c r="B5" s="9" t="s">
        <v>14</v>
      </c>
      <c r="C5" s="10">
        <v>50</v>
      </c>
    </row>
    <row r="6" spans="1:3">
      <c r="A6" s="8">
        <v>43985</v>
      </c>
      <c r="B6" s="9" t="s">
        <v>13</v>
      </c>
      <c r="C6" s="10">
        <v>50</v>
      </c>
    </row>
    <row r="7" spans="1:3">
      <c r="A7" s="8">
        <v>43986</v>
      </c>
      <c r="B7" s="9" t="s">
        <v>15</v>
      </c>
      <c r="C7" s="10">
        <v>50</v>
      </c>
    </row>
    <row r="8" spans="1:3">
      <c r="A8" s="8">
        <v>43986</v>
      </c>
      <c r="B8" s="9" t="s">
        <v>4</v>
      </c>
      <c r="C8" s="10">
        <v>200</v>
      </c>
    </row>
    <row r="9" spans="1:3">
      <c r="A9" s="8">
        <v>43988</v>
      </c>
      <c r="B9" s="9" t="s">
        <v>16</v>
      </c>
      <c r="C9" s="10">
        <v>50</v>
      </c>
    </row>
    <row r="10" spans="1:3">
      <c r="A10" s="8">
        <v>43989</v>
      </c>
      <c r="B10" s="9" t="s">
        <v>17</v>
      </c>
      <c r="C10" s="10">
        <v>50</v>
      </c>
    </row>
    <row r="11" spans="1:3">
      <c r="A11" s="8">
        <v>43991</v>
      </c>
      <c r="B11" s="9" t="s">
        <v>3</v>
      </c>
      <c r="C11" s="10">
        <v>3000</v>
      </c>
    </row>
    <row r="12" spans="1:3">
      <c r="A12" s="8">
        <v>43991</v>
      </c>
      <c r="B12" s="9" t="s">
        <v>10</v>
      </c>
      <c r="C12" s="10">
        <v>100</v>
      </c>
    </row>
    <row r="13" spans="1:3">
      <c r="A13" s="8">
        <v>43991</v>
      </c>
      <c r="B13" s="9" t="s">
        <v>18</v>
      </c>
      <c r="C13" s="10">
        <v>50</v>
      </c>
    </row>
    <row r="14" spans="1:3">
      <c r="A14" s="8">
        <v>43992</v>
      </c>
      <c r="B14" s="9" t="s">
        <v>19</v>
      </c>
      <c r="C14" s="10">
        <v>50</v>
      </c>
    </row>
    <row r="15" spans="1:3">
      <c r="A15" s="8">
        <v>43992</v>
      </c>
      <c r="B15" s="9" t="s">
        <v>4</v>
      </c>
      <c r="C15" s="10">
        <v>50</v>
      </c>
    </row>
    <row r="16" spans="1:3">
      <c r="A16" s="8">
        <v>43993</v>
      </c>
      <c r="B16" s="9" t="s">
        <v>5</v>
      </c>
      <c r="C16" s="10">
        <v>100</v>
      </c>
    </row>
    <row r="17" spans="1:3">
      <c r="A17" s="8">
        <v>43994</v>
      </c>
      <c r="B17" s="9" t="s">
        <v>11</v>
      </c>
      <c r="C17" s="10">
        <v>100</v>
      </c>
    </row>
    <row r="18" spans="1:3">
      <c r="A18" s="8">
        <v>43995</v>
      </c>
      <c r="B18" s="9" t="s">
        <v>20</v>
      </c>
      <c r="C18" s="10">
        <v>50</v>
      </c>
    </row>
    <row r="19" spans="1:3">
      <c r="A19" s="8">
        <v>43969</v>
      </c>
      <c r="B19" s="9" t="s">
        <v>22</v>
      </c>
      <c r="C19" s="10">
        <v>20</v>
      </c>
    </row>
    <row r="20" spans="1:3">
      <c r="A20" s="8">
        <v>44000</v>
      </c>
      <c r="B20" s="9" t="s">
        <v>22</v>
      </c>
      <c r="C20" s="10">
        <v>20</v>
      </c>
    </row>
    <row r="21" spans="1:3">
      <c r="A21" s="8">
        <v>44001</v>
      </c>
      <c r="B21" s="9" t="s">
        <v>3</v>
      </c>
      <c r="C21" s="10">
        <v>20000</v>
      </c>
    </row>
    <row r="22" spans="1:3">
      <c r="A22" s="8">
        <v>44008</v>
      </c>
      <c r="B22" s="9" t="s">
        <v>3</v>
      </c>
      <c r="C22" s="10">
        <v>10000</v>
      </c>
    </row>
    <row r="23" spans="1:3">
      <c r="A23" s="8">
        <v>44009</v>
      </c>
      <c r="B23" s="9" t="s">
        <v>23</v>
      </c>
      <c r="C23" s="10">
        <v>100</v>
      </c>
    </row>
    <row r="24" spans="1:3">
      <c r="A24" s="8">
        <v>44012</v>
      </c>
      <c r="B24" s="9" t="s">
        <v>24</v>
      </c>
      <c r="C24" s="10">
        <v>50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E6FBA-4841-4A21-99EF-D073DE8E0F7F}">
  <dimension ref="A1:C16"/>
  <sheetViews>
    <sheetView workbookViewId="0">
      <selection activeCell="G1" sqref="G1:K1048576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0.6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44013</v>
      </c>
      <c r="B3" s="9" t="s">
        <v>9</v>
      </c>
      <c r="C3" s="10">
        <v>150</v>
      </c>
    </row>
    <row r="4" spans="1:3" s="1" customFormat="1">
      <c r="A4" s="8">
        <v>44014</v>
      </c>
      <c r="B4" s="9" t="s">
        <v>9</v>
      </c>
      <c r="C4" s="10">
        <v>500</v>
      </c>
    </row>
    <row r="5" spans="1:3" s="1" customFormat="1">
      <c r="A5" s="8">
        <v>44018</v>
      </c>
      <c r="B5" s="9" t="s">
        <v>23</v>
      </c>
      <c r="C5" s="10">
        <v>100</v>
      </c>
    </row>
    <row r="6" spans="1:3">
      <c r="A6" s="8">
        <v>44019</v>
      </c>
      <c r="B6" s="9" t="s">
        <v>3</v>
      </c>
      <c r="C6" s="10">
        <v>5000</v>
      </c>
    </row>
    <row r="7" spans="1:3">
      <c r="A7" s="8">
        <v>44019</v>
      </c>
      <c r="B7" s="9" t="s">
        <v>4</v>
      </c>
      <c r="C7" s="10">
        <v>200</v>
      </c>
    </row>
    <row r="8" spans="1:3">
      <c r="A8" s="8">
        <v>44019</v>
      </c>
      <c r="B8" s="9" t="s">
        <v>5</v>
      </c>
      <c r="C8" s="10">
        <v>100</v>
      </c>
    </row>
    <row r="9" spans="1:3">
      <c r="A9" s="8">
        <v>44033</v>
      </c>
      <c r="B9" s="9" t="s">
        <v>4</v>
      </c>
      <c r="C9" s="10">
        <v>50</v>
      </c>
    </row>
    <row r="10" spans="1:3">
      <c r="A10" s="16"/>
      <c r="B10" s="17"/>
      <c r="C10" s="18"/>
    </row>
    <row r="11" spans="1:3">
      <c r="A11" s="16"/>
      <c r="B11" s="17"/>
      <c r="C11" s="18"/>
    </row>
    <row r="12" spans="1:3">
      <c r="A12" s="16"/>
      <c r="B12" s="17"/>
      <c r="C12" s="18"/>
    </row>
    <row r="13" spans="1:3">
      <c r="A13" s="16"/>
      <c r="B13" s="17"/>
      <c r="C13" s="18"/>
    </row>
    <row r="14" spans="1:3">
      <c r="A14" s="16"/>
      <c r="B14" s="17"/>
      <c r="C14" s="18"/>
    </row>
    <row r="15" spans="1:3">
      <c r="A15" s="16"/>
      <c r="B15" s="17"/>
      <c r="C15" s="18"/>
    </row>
    <row r="16" spans="1:3">
      <c r="A16" s="16"/>
      <c r="B16" s="17"/>
      <c r="C16" s="18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4471C-E17B-4777-A845-8E0C9BFE443A}">
  <dimension ref="A1:C15"/>
  <sheetViews>
    <sheetView workbookViewId="0">
      <selection activeCell="G1" sqref="G1:K1048576"/>
    </sheetView>
  </sheetViews>
  <sheetFormatPr baseColWidth="10" defaultColWidth="10.83203125" defaultRowHeight="22"/>
  <cols>
    <col min="1" max="1" width="19" style="4" bestFit="1" customWidth="1"/>
    <col min="2" max="2" width="43.6640625" style="2" bestFit="1" customWidth="1"/>
    <col min="3" max="3" width="22.1640625" style="3" bestFit="1" customWidth="1"/>
    <col min="4" max="16384" width="10.83203125" style="2"/>
  </cols>
  <sheetData>
    <row r="1" spans="1:3" s="1" customFormat="1">
      <c r="A1" s="5" t="s">
        <v>0</v>
      </c>
      <c r="B1" s="7" t="s">
        <v>1</v>
      </c>
      <c r="C1" s="6" t="s">
        <v>2</v>
      </c>
    </row>
    <row r="2" spans="1:3" s="1" customFormat="1">
      <c r="A2" s="5"/>
      <c r="B2" s="7"/>
      <c r="C2" s="6"/>
    </row>
    <row r="3" spans="1:3" s="1" customFormat="1">
      <c r="A3" s="8">
        <v>44046</v>
      </c>
      <c r="B3" s="9" t="s">
        <v>9</v>
      </c>
      <c r="C3" s="10">
        <v>150</v>
      </c>
    </row>
    <row r="4" spans="1:3" s="1" customFormat="1">
      <c r="A4" s="8">
        <v>44047</v>
      </c>
      <c r="B4" s="9" t="s">
        <v>3</v>
      </c>
      <c r="C4" s="10">
        <v>3000</v>
      </c>
    </row>
    <row r="5" spans="1:3">
      <c r="A5" s="8">
        <v>44048</v>
      </c>
      <c r="B5" s="9" t="s">
        <v>13</v>
      </c>
      <c r="C5" s="10">
        <v>50</v>
      </c>
    </row>
    <row r="6" spans="1:3">
      <c r="A6" s="8">
        <v>44049</v>
      </c>
      <c r="B6" s="9" t="s">
        <v>10</v>
      </c>
      <c r="C6" s="10">
        <v>55</v>
      </c>
    </row>
    <row r="7" spans="1:3">
      <c r="A7" s="8">
        <v>44049</v>
      </c>
      <c r="B7" s="9" t="s">
        <v>23</v>
      </c>
      <c r="C7" s="10">
        <v>100</v>
      </c>
    </row>
    <row r="8" spans="1:3">
      <c r="A8" s="8">
        <v>44050</v>
      </c>
      <c r="B8" s="9" t="s">
        <v>5</v>
      </c>
      <c r="C8" s="10">
        <v>100</v>
      </c>
    </row>
    <row r="9" spans="1:3">
      <c r="A9" s="8">
        <v>44054</v>
      </c>
      <c r="B9" s="9" t="s">
        <v>9</v>
      </c>
      <c r="C9" s="10">
        <v>500</v>
      </c>
    </row>
    <row r="10" spans="1:3">
      <c r="A10" s="8">
        <v>44064</v>
      </c>
      <c r="B10" s="9" t="s">
        <v>4</v>
      </c>
      <c r="C10" s="10">
        <v>50</v>
      </c>
    </row>
    <row r="11" spans="1:3">
      <c r="A11" s="8">
        <v>44071</v>
      </c>
      <c r="B11" s="9" t="s">
        <v>28</v>
      </c>
      <c r="C11" s="10">
        <v>10000</v>
      </c>
    </row>
    <row r="12" spans="1:3">
      <c r="A12" s="16"/>
      <c r="B12" s="17"/>
      <c r="C12" s="18"/>
    </row>
    <row r="13" spans="1:3">
      <c r="A13" s="16"/>
      <c r="B13" s="17"/>
      <c r="C13" s="18"/>
    </row>
    <row r="14" spans="1:3">
      <c r="A14" s="16"/>
      <c r="B14" s="17"/>
      <c r="C14" s="18"/>
    </row>
    <row r="15" spans="1:3">
      <c r="A15" s="16"/>
      <c r="B15" s="17"/>
      <c r="C15" s="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Elenco donatori 2020</vt:lpstr>
      <vt:lpstr>gennaio</vt:lpstr>
      <vt:lpstr>Febbraio</vt:lpstr>
      <vt:lpstr>Marzo</vt:lpstr>
      <vt:lpstr>Aprile</vt:lpstr>
      <vt:lpstr>Maggio</vt:lpstr>
      <vt:lpstr>Giugno</vt:lpstr>
      <vt:lpstr>Luglio</vt:lpstr>
      <vt:lpstr>Agosto</vt:lpstr>
      <vt:lpstr>Settembre</vt:lpstr>
      <vt:lpstr>Ottobre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calore</dc:creator>
  <cp:lastModifiedBy>chiara calore</cp:lastModifiedBy>
  <cp:lastPrinted>2019-03-12T12:47:22Z</cp:lastPrinted>
  <dcterms:created xsi:type="dcterms:W3CDTF">2019-03-12T12:42:41Z</dcterms:created>
  <dcterms:modified xsi:type="dcterms:W3CDTF">2020-11-10T15:26:18Z</dcterms:modified>
</cp:coreProperties>
</file>